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6780" windowHeight="5505" activeTab="2"/>
  </bookViews>
  <sheets>
    <sheet name="Deckblatt" sheetId="5" r:id="rId1"/>
    <sheet name="Personalangaben" sheetId="3" r:id="rId2"/>
    <sheet name="Landeszuschuss RLP" sheetId="6" r:id="rId3"/>
  </sheets>
  <definedNames>
    <definedName name="_xlnm._FilterDatabase" localSheetId="0" hidden="1">Deckblatt!$B$18:$F$18</definedName>
    <definedName name="_xlnm.Print_Area" localSheetId="0">Deckblatt!$A$1:$F$36</definedName>
    <definedName name="_xlnm.Print_Area" localSheetId="1">Personalangaben!$A$1:$G$25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6" l="1"/>
  <c r="A30" i="6"/>
  <c r="A21" i="6" l="1"/>
  <c r="B15" i="6"/>
  <c r="B12" i="6"/>
  <c r="D7" i="6"/>
  <c r="D8" i="6"/>
  <c r="D9" i="6"/>
  <c r="D10" i="6"/>
  <c r="D11" i="6"/>
  <c r="D6" i="6"/>
  <c r="B6" i="6"/>
  <c r="B7" i="6"/>
  <c r="B8" i="6"/>
  <c r="B9" i="6"/>
  <c r="B10" i="6"/>
  <c r="B11" i="6"/>
  <c r="G20" i="3" l="1"/>
  <c r="G18" i="3"/>
  <c r="G11" i="3"/>
  <c r="G9" i="3"/>
  <c r="G7" i="3"/>
  <c r="E19" i="5" l="1"/>
  <c r="D21" i="6" s="1"/>
  <c r="F7" i="3" l="1"/>
  <c r="F20" i="3"/>
  <c r="F18" i="3"/>
  <c r="F11" i="3"/>
  <c r="F9" i="3"/>
  <c r="E17" i="5" l="1"/>
  <c r="E21" i="5" l="1"/>
  <c r="D19" i="6"/>
  <c r="D23" i="6" s="1"/>
</calcChain>
</file>

<file path=xl/sharedStrings.xml><?xml version="1.0" encoding="utf-8"?>
<sst xmlns="http://schemas.openxmlformats.org/spreadsheetml/2006/main" count="90" uniqueCount="77">
  <si>
    <t xml:space="preserve">Name </t>
  </si>
  <si>
    <t>Straße, Hausnummer</t>
  </si>
  <si>
    <t>Ansprechpartner</t>
  </si>
  <si>
    <t>Telefonnummer</t>
  </si>
  <si>
    <t>E-Mail</t>
  </si>
  <si>
    <t>Der Träger der Pflegeeinrichtung erklärt mit seiner Unterschrift die Richtigkeit seiner obigen Angaben und dass</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</si>
  <si>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</si>
  <si>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</si>
  <si>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</si>
  <si>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</si>
  <si>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</si>
  <si>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</si>
  <si>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</si>
  <si>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</si>
  <si>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</si>
  <si>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</si>
  <si>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</si>
  <si>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</si>
  <si>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</si>
  <si>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1. Allgemeine Angaben</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</si>
  <si>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</si>
  <si>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</si>
  <si>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</si>
  <si>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</si>
  <si>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</si>
  <si>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</si>
  <si>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</si>
  <si>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t>2. Meldezeitpunkt und Vorauszahlungsanspruch</t>
  </si>
  <si>
    <r>
      <rPr>
        <b/>
        <sz val="10"/>
        <rFont val="Lucida Sans Unicode"/>
        <family val="2"/>
      </rPr>
      <t>Auszahlungssumme</t>
    </r>
    <r>
      <rPr>
        <sz val="10"/>
        <rFont val="Lucida Sans Unicode"/>
        <family val="2"/>
      </rPr>
      <t xml:space="preserve"> 
(wird automatisch berechnet)</t>
    </r>
  </si>
  <si>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</si>
  <si>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</si>
  <si>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</si>
  <si>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</si>
  <si>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</si>
  <si>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 xml:space="preserve">Ort, Datum und Unterschrift des Pflegeeinrichtungsträgers </t>
  </si>
  <si>
    <t>*Die Summe der Vollzeitäquivalente ergibt sich aus jeder Vollzeitbeschäftigung mit mindestens 35 im Durchschnitt wöchentlich geleisteten Stunden.
  Bei Teilzeit oder Kurzarbeit ist die Corona-Prämie anteilig zu zahlen. Der jeweilige Anteil entspricht dem Anteil der von den Beschäftigten wöchentlich 
  durchschnittlich in dem Bemessungszeitraum tatsächlich geleisteten Stunden im Verhältnis zur regelmäßigen Wochenarbeitszeit der bei derselben 
  Pflegeeinrichtung Vollzeitbeschäftigten; mindestens jedoch dem Anteil der mit ihnen vertraglich vereinbarten durchschnittlichen Wochenarbeitszeit im Verhältnis 
  zur regelmäßigen Wochenarbeitszeit der bei der Pflegeeinrichtung Vollzeitbeschäftigen.</t>
  </si>
  <si>
    <t>2. Berechnung des Zahlungsanspruchs</t>
  </si>
  <si>
    <t>Freitextfeld für Anmerkungen</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</si>
  <si>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</si>
  <si>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</si>
  <si>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er die von der Pflegekasse erhaltene Vorauszahlung an die anspruchsberechtigten Beschäftigten unverzüglich in voller Höhe auszahlt, 
    spätestens mit der nächstmöglichen regelmäßigen Entgeltauszahlung 
    </t>
  </si>
  <si>
    <t>⇒ er der Pflegekasse die Höhe der tatsächlichen Auszahlung unmittelbar nach Auszahlung an die Beschäftigten mitteilt, spätestens jedoch bis zum 
    15. Februar 2021.</t>
  </si>
  <si>
    <r>
      <t xml:space="preserve">Geltendmachung von Corona-Prämien für Beschäftigte in Pflegeeinrichtungen 
nach § 150a SGB XI
</t>
    </r>
    <r>
      <rPr>
        <b/>
        <sz val="10"/>
        <color rgb="FFFF0000"/>
        <rFont val="Lucida Sans Unicode"/>
        <family val="2"/>
      </rPr>
      <t xml:space="preserve">- Musterformular für Pflegeeinrichtungen Stand: 09.06.2020 - </t>
    </r>
    <r>
      <rPr>
        <b/>
        <sz val="12"/>
        <rFont val="Lucida Sans Unicode"/>
        <family val="2"/>
      </rPr>
      <t xml:space="preserve">
</t>
    </r>
    <r>
      <rPr>
        <b/>
        <sz val="10"/>
        <rFont val="Lucida Sans Unicode"/>
        <family val="2"/>
      </rPr>
      <t>Anlage zu den Prämien-Festlegungen Teil 1 des GKV-Spitzenverbandes nach § 150a Abs. 7 SGB XI vom 29.05</t>
    </r>
    <r>
      <rPr>
        <b/>
        <sz val="10"/>
        <color rgb="FF7030A0"/>
        <rFont val="Lucida Sans Unicode"/>
        <family val="2"/>
      </rPr>
      <t>.</t>
    </r>
    <r>
      <rPr>
        <b/>
        <sz val="10"/>
        <rFont val="Lucida Sans Unicode"/>
        <family val="2"/>
      </rPr>
      <t>2020</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</si>
  <si>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10"/>
        <rFont val="Lucida Sans Unicode"/>
        <family val="2"/>
      </rPr>
      <t>(wird automatisch berechnet)</t>
    </r>
  </si>
  <si>
    <t>⇒ er pro Beschäftigte und pro Beschäftigten insgesamt nur einmal den gesetzlich bestimmten Erstattungsbetrag 
    für die Prämienzahlung von der Pflegeversicherung anfordert</t>
  </si>
  <si>
    <r>
      <rPr>
        <b/>
        <sz val="10"/>
        <rFont val="Lucida Sans Unicode"/>
        <family val="2"/>
      </rPr>
      <t xml:space="preserve">Auszahlungssumme Gesamt </t>
    </r>
    <r>
      <rPr>
        <sz val="10"/>
        <rFont val="Lucida Sans Unicode"/>
        <family val="2"/>
      </rPr>
      <t>(wird automatisch berechnet)</t>
    </r>
  </si>
  <si>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</si>
  <si>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</si>
  <si>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</si>
  <si>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Angaben zum Träger der Einrichtung</t>
  </si>
  <si>
    <t>Name</t>
  </si>
  <si>
    <t>PLZ Ort</t>
  </si>
  <si>
    <t>Anprechpartner</t>
  </si>
  <si>
    <t>IBAN</t>
  </si>
  <si>
    <t>BIC</t>
  </si>
  <si>
    <t>Versorgungsform</t>
  </si>
  <si>
    <t>ambulant</t>
  </si>
  <si>
    <t>2. Meldezeitpunkt und Vorrauszahlungsanspruch</t>
  </si>
  <si>
    <t>Auszahlungssumme Pflegekasse</t>
  </si>
  <si>
    <t>Auszahlungssumme Land</t>
  </si>
  <si>
    <t>Gesamtsumme</t>
  </si>
  <si>
    <r>
      <rPr>
        <b/>
        <u/>
        <sz val="11"/>
        <color theme="1"/>
        <rFont val="Calibri"/>
        <family val="2"/>
        <scheme val="minor"/>
      </rPr>
      <t>Mit der Unterschrift erklärt der Antragsteller folgendes:</t>
    </r>
    <r>
      <rPr>
        <sz val="11"/>
        <color theme="1"/>
        <rFont val="Calibri"/>
        <family val="2"/>
        <scheme val="minor"/>
      </rPr>
      <t xml:space="preserve">
Ich bin/wir sind damit einverstanden, dass der Antrag an die Pflegekassen auch als Antrag auf Auszahlung des Erhöhungsbetrages des Landes nach § 150 a Abs. 9 SGB XI gilt und von der zuständigen Pflegekasse zusammen mit deren Bewilligung und den für die Auszahlung notwendigen Daten dem Land Rheinland-Pfalz übermittelt wird.
</t>
    </r>
  </si>
  <si>
    <t>Ort, Datum und Unterschrift des Pflegeeinrichtungsträgers</t>
  </si>
  <si>
    <t>Unterschrift</t>
  </si>
  <si>
    <t>Mustereinrichtung</t>
  </si>
  <si>
    <t>Musterträger</t>
  </si>
  <si>
    <t>Musterstraße 1</t>
  </si>
  <si>
    <t>Musterstraße 2</t>
  </si>
  <si>
    <t>11111 Musterstadt</t>
  </si>
  <si>
    <t>Herr Müller</t>
  </si>
  <si>
    <t>Frau Meier</t>
  </si>
  <si>
    <t>0123456</t>
  </si>
  <si>
    <t>Mustermail</t>
  </si>
  <si>
    <t>123456789</t>
  </si>
  <si>
    <t>Meldezeitpunkt</t>
  </si>
  <si>
    <t>Musterstadt</t>
  </si>
  <si>
    <t>Zusatzformular zur Geltendmachung des Landesanteils 
zu Corona-Prämien für Beschäftigte in Pflegeeinrichtungen
nach § 150a SGB XI in Rheinland-Pfalz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</si>
</sst>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407]d/\ mmmm\ yyyy;@"/>
  </numFmts>
  <fonts count="29"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b/>
      <sz val="10"/>
      <color rgb="FF7030A0"/>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1"/>
      <color theme="1"/>
      <name val="Calibri"/>
      <family val="2"/>
      <scheme val="minor"/>
    </font>
    <font>
      <b/>
      <sz val="11"/>
      <color theme="1"/>
      <name val="Arial"/>
      <family val="2"/>
    </font>
    <font>
      <b/>
      <sz val="11"/>
      <color rgb="FFFF0000"/>
      <name val="Calibri"/>
      <family val="2"/>
      <scheme val="minor"/>
    </font>
    <font>
      <b/>
      <u/>
      <sz val="11"/>
      <color theme="1"/>
      <name val="Calibri"/>
      <family val="2"/>
      <scheme val="minor"/>
    </font>
    <font>
      <b/>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diagonal/>
    </border>
    <border>
      <left style="thin">
        <color indexed="64"/>
      </left>
      <right/>
      <top style="medium">
        <color indexed="64"/>
      </top>
      <bottom/>
      <diagonal/>
    </border>
  </borders>
  <cellStyleXfs count="3">
    <xf numFmtId="0" fontId="0" fillId="0" borderId="0"/>
    <xf numFmtId="0" fontId="1" fillId="0" borderId="0"/>
    <xf numFmtId="0" fontId="10" fillId="0" borderId="0"/>
  </cellStyleXfs>
  <cellXfs count="238">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3" fillId="0" borderId="2" xfId="1" applyFont="1" applyFill="1" applyBorder="1" applyAlignment="1" applyProtection="1">
      <alignment horizontal="lef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0" borderId="10"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165" fontId="3" fillId="0" borderId="11" xfId="1" applyNumberFormat="1" applyFont="1" applyFill="1" applyBorder="1" applyAlignment="1" applyProtection="1">
      <alignment horizontal="center" vertical="center"/>
    </xf>
    <xf numFmtId="2" fontId="3" fillId="0" borderId="11" xfId="1" applyNumberFormat="1" applyFont="1" applyFill="1" applyBorder="1" applyAlignment="1" applyProtection="1">
      <alignment horizontal="center"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6" fillId="0" borderId="7" xfId="0" applyFont="1" applyBorder="1" applyProtection="1"/>
    <xf numFmtId="0" fontId="16"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1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2" fontId="3" fillId="5" borderId="9" xfId="1" applyNumberFormat="1" applyFont="1" applyFill="1" applyBorder="1" applyAlignment="1" applyProtection="1">
      <alignment horizontal="center" vertical="center"/>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3" fillId="0" borderId="2" xfId="1" applyFont="1" applyFill="1" applyBorder="1" applyAlignment="1" applyProtection="1">
      <alignment horizontal="left"/>
    </xf>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center"/>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6"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0" fontId="0" fillId="0" borderId="7" xfId="0" applyBorder="1"/>
    <xf numFmtId="0" fontId="0" fillId="0" borderId="8" xfId="0" applyBorder="1"/>
    <xf numFmtId="0" fontId="24" fillId="11" borderId="29" xfId="0" applyFont="1" applyFill="1" applyBorder="1"/>
    <xf numFmtId="0" fontId="24" fillId="11" borderId="9" xfId="0" applyFont="1" applyFill="1" applyBorder="1"/>
    <xf numFmtId="0" fontId="24" fillId="11" borderId="35" xfId="0" applyFont="1" applyFill="1" applyBorder="1"/>
    <xf numFmtId="0" fontId="0" fillId="0" borderId="40" xfId="0" applyBorder="1"/>
    <xf numFmtId="0" fontId="0" fillId="0" borderId="44" xfId="0" applyBorder="1"/>
    <xf numFmtId="0" fontId="0" fillId="0" borderId="45" xfId="0" applyBorder="1"/>
    <xf numFmtId="164" fontId="24" fillId="0" borderId="48" xfId="0" applyNumberFormat="1" applyFont="1" applyBorder="1" applyProtection="1"/>
    <xf numFmtId="0" fontId="0" fillId="0" borderId="25" xfId="0" applyBorder="1"/>
    <xf numFmtId="0" fontId="0" fillId="0" borderId="35" xfId="0" applyBorder="1"/>
    <xf numFmtId="164" fontId="24" fillId="0" borderId="41" xfId="0" applyNumberFormat="1" applyFont="1" applyBorder="1" applyProtection="1"/>
    <xf numFmtId="164" fontId="24" fillId="0" borderId="46" xfId="0" applyNumberFormat="1" applyFont="1" applyBorder="1" applyProtection="1"/>
    <xf numFmtId="49" fontId="0" fillId="0" borderId="9" xfId="0" applyNumberFormat="1" applyBorder="1" applyAlignment="1" applyProtection="1">
      <alignment horizontal="center" vertical="center"/>
    </xf>
    <xf numFmtId="14" fontId="0" fillId="0" borderId="9" xfId="0" applyNumberFormat="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6" fillId="0" borderId="8" xfId="0" applyFont="1" applyBorder="1" applyAlignment="1" applyProtection="1">
      <alignment horizontal="left" vertical="center"/>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166" fontId="5" fillId="0" borderId="16" xfId="1" applyNumberFormat="1" applyFont="1" applyFill="1" applyBorder="1" applyAlignment="1" applyProtection="1">
      <alignment horizontal="center" vertical="center" wrapText="1"/>
      <protection locked="0"/>
    </xf>
    <xf numFmtId="166" fontId="5" fillId="0" borderId="17" xfId="1" applyNumberFormat="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9" fillId="5" borderId="4" xfId="1" applyNumberFormat="1" applyFont="1" applyFill="1" applyBorder="1" applyAlignment="1" applyProtection="1">
      <alignment horizontal="center" vertical="center" wrapText="1"/>
    </xf>
    <xf numFmtId="1" fontId="19" fillId="5" borderId="6" xfId="1" applyNumberFormat="1" applyFont="1" applyFill="1" applyBorder="1" applyAlignment="1" applyProtection="1">
      <alignment horizontal="center" vertical="center"/>
    </xf>
    <xf numFmtId="49" fontId="7" fillId="3" borderId="6" xfId="1" applyNumberFormat="1" applyFont="1" applyFill="1" applyBorder="1" applyAlignment="1" applyProtection="1">
      <alignment horizontal="center" vertical="center"/>
      <protection locked="0"/>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center" vertical="center" wrapText="1"/>
      <protection locked="0"/>
    </xf>
    <xf numFmtId="49" fontId="7" fillId="3" borderId="5" xfId="1" applyNumberFormat="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xf>
    <xf numFmtId="0" fontId="5" fillId="0" borderId="6" xfId="1" applyFont="1" applyFill="1" applyBorder="1" applyAlignment="1" applyProtection="1">
      <alignment horizontal="left" vertical="center"/>
    </xf>
    <xf numFmtId="0" fontId="5" fillId="0" borderId="4" xfId="1" applyFont="1" applyFill="1" applyBorder="1" applyAlignment="1" applyProtection="1">
      <alignment horizontal="left" vertical="center" wrapText="1"/>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5" xfId="1" applyNumberFormat="1" applyFont="1" applyFill="1" applyBorder="1" applyAlignment="1" applyProtection="1">
      <alignment horizontal="center"/>
      <protection locked="0"/>
    </xf>
    <xf numFmtId="0" fontId="25" fillId="11" borderId="18"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0" fillId="12" borderId="21" xfId="0" applyFill="1" applyBorder="1"/>
    <xf numFmtId="0" fontId="0" fillId="12" borderId="19" xfId="0" applyFill="1" applyBorder="1"/>
    <xf numFmtId="0" fontId="0" fillId="12" borderId="22" xfId="0" applyFill="1" applyBorder="1"/>
    <xf numFmtId="0" fontId="24" fillId="11" borderId="23" xfId="0" applyFont="1" applyFill="1" applyBorder="1" applyAlignment="1">
      <alignment horizontal="center" vertical="center"/>
    </xf>
    <xf numFmtId="0" fontId="24" fillId="11" borderId="24" xfId="0" applyFont="1" applyFill="1" applyBorder="1" applyAlignment="1">
      <alignment horizontal="center" vertical="center"/>
    </xf>
    <xf numFmtId="0" fontId="24" fillId="11" borderId="26" xfId="0" applyFont="1" applyFill="1" applyBorder="1" applyAlignment="1">
      <alignment horizontal="center" vertical="center"/>
    </xf>
    <xf numFmtId="0" fontId="24" fillId="11" borderId="27" xfId="0" applyFont="1" applyFill="1" applyBorder="1" applyAlignment="1">
      <alignment horizontal="center" vertical="center"/>
    </xf>
    <xf numFmtId="0" fontId="24" fillId="11" borderId="25" xfId="0" applyFont="1" applyFill="1" applyBorder="1" applyAlignment="1">
      <alignment horizontal="center" vertical="center"/>
    </xf>
    <xf numFmtId="0" fontId="24" fillId="11" borderId="28" xfId="0" applyFont="1" applyFill="1" applyBorder="1" applyAlignment="1">
      <alignment horizontal="center" vertical="center"/>
    </xf>
    <xf numFmtId="49" fontId="0" fillId="0" borderId="30" xfId="0" applyNumberFormat="1" applyBorder="1" applyAlignment="1" applyProtection="1">
      <alignment vertical="center"/>
    </xf>
    <xf numFmtId="49" fontId="0" fillId="0" borderId="31" xfId="0" applyNumberForma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0" fillId="11" borderId="4" xfId="0" applyFill="1" applyBorder="1" applyAlignment="1" applyProtection="1">
      <alignment vertical="center"/>
    </xf>
    <xf numFmtId="0" fontId="0" fillId="11" borderId="5" xfId="0" applyFill="1" applyBorder="1" applyAlignment="1" applyProtection="1">
      <alignment vertical="center"/>
    </xf>
    <xf numFmtId="0" fontId="0" fillId="11" borderId="34" xfId="0" applyFill="1" applyBorder="1" applyAlignment="1" applyProtection="1">
      <alignment vertical="center"/>
    </xf>
    <xf numFmtId="49" fontId="0" fillId="13" borderId="30" xfId="0" applyNumberFormat="1" applyFill="1" applyBorder="1" applyAlignment="1" applyProtection="1">
      <alignment vertical="center"/>
      <protection locked="0"/>
    </xf>
    <xf numFmtId="49" fontId="0" fillId="13" borderId="31" xfId="0" applyNumberFormat="1" applyFill="1" applyBorder="1" applyAlignment="1" applyProtection="1">
      <alignment vertical="center"/>
      <protection locked="0"/>
    </xf>
    <xf numFmtId="49" fontId="0" fillId="3" borderId="36" xfId="0" applyNumberFormat="1" applyFill="1" applyBorder="1" applyAlignment="1" applyProtection="1">
      <alignment horizontal="center" vertical="center"/>
    </xf>
    <xf numFmtId="0" fontId="0" fillId="3" borderId="37" xfId="0" applyFill="1" applyBorder="1" applyAlignment="1" applyProtection="1">
      <alignment horizontal="center" vertical="center"/>
    </xf>
    <xf numFmtId="0" fontId="26" fillId="11" borderId="36" xfId="0" applyFont="1" applyFill="1" applyBorder="1" applyAlignment="1" applyProtection="1">
      <alignment horizontal="center" vertical="center"/>
    </xf>
    <xf numFmtId="0" fontId="26" fillId="11" borderId="38" xfId="0" applyFont="1" applyFill="1" applyBorder="1" applyAlignment="1" applyProtection="1">
      <alignment horizontal="center" vertical="center"/>
    </xf>
    <xf numFmtId="0" fontId="26" fillId="11" borderId="39" xfId="0" applyFont="1" applyFill="1" applyBorder="1" applyAlignment="1" applyProtection="1">
      <alignment horizontal="center" vertical="center"/>
    </xf>
    <xf numFmtId="0" fontId="0" fillId="0" borderId="23" xfId="0" applyBorder="1" applyAlignment="1">
      <alignment wrapText="1"/>
    </xf>
    <xf numFmtId="0" fontId="0" fillId="0" borderId="25" xfId="0" applyBorder="1"/>
    <xf numFmtId="0" fontId="0" fillId="0" borderId="24" xfId="0" applyBorder="1"/>
    <xf numFmtId="0" fontId="0" fillId="0" borderId="51" xfId="0" applyBorder="1"/>
    <xf numFmtId="0" fontId="0" fillId="0" borderId="0" xfId="0" applyBorder="1"/>
    <xf numFmtId="0" fontId="0" fillId="0" borderId="40" xfId="0" applyBorder="1"/>
    <xf numFmtId="0" fontId="0" fillId="0" borderId="26" xfId="0" applyBorder="1"/>
    <xf numFmtId="0" fontId="0" fillId="0" borderId="28" xfId="0" applyBorder="1"/>
    <xf numFmtId="0" fontId="0" fillId="0" borderId="27" xfId="0" applyBorder="1"/>
    <xf numFmtId="0" fontId="24" fillId="12" borderId="52" xfId="0" applyFont="1" applyFill="1" applyBorder="1"/>
    <xf numFmtId="0" fontId="24" fillId="12" borderId="25" xfId="0" applyFont="1" applyFill="1" applyBorder="1"/>
    <xf numFmtId="0" fontId="24" fillId="12" borderId="24" xfId="0" applyFont="1" applyFill="1" applyBorder="1"/>
    <xf numFmtId="0" fontId="0" fillId="0" borderId="4" xfId="0" applyBorder="1" applyAlignment="1" applyProtection="1">
      <protection locked="0"/>
    </xf>
    <xf numFmtId="0" fontId="0" fillId="0" borderId="5" xfId="0" applyBorder="1" applyAlignment="1" applyProtection="1">
      <protection locked="0"/>
    </xf>
    <xf numFmtId="0" fontId="0" fillId="0" borderId="34" xfId="0" applyBorder="1" applyAlignment="1" applyProtection="1">
      <protection locked="0"/>
    </xf>
    <xf numFmtId="0" fontId="0" fillId="0" borderId="36" xfId="0" applyBorder="1"/>
    <xf numFmtId="0" fontId="0" fillId="0" borderId="38" xfId="0" applyBorder="1"/>
    <xf numFmtId="0" fontId="0" fillId="0" borderId="39" xfId="0" applyBorder="1"/>
    <xf numFmtId="0" fontId="24" fillId="12" borderId="21" xfId="0" applyFont="1" applyFill="1" applyBorder="1"/>
    <xf numFmtId="0" fontId="24" fillId="12" borderId="19" xfId="0" applyFont="1" applyFill="1" applyBorder="1"/>
    <xf numFmtId="0" fontId="24" fillId="12" borderId="20" xfId="0" applyFont="1" applyFill="1" applyBorder="1"/>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26" xfId="0" applyFont="1" applyFill="1" applyBorder="1" applyAlignment="1">
      <alignment horizontal="center" vertical="center"/>
    </xf>
    <xf numFmtId="0" fontId="28" fillId="11" borderId="27" xfId="0" applyFont="1" applyFill="1" applyBorder="1" applyAlignment="1">
      <alignment horizontal="center" vertical="center"/>
    </xf>
    <xf numFmtId="0" fontId="24" fillId="11" borderId="42" xfId="0" applyFont="1" applyFill="1" applyBorder="1" applyAlignment="1">
      <alignment horizontal="center" vertical="center"/>
    </xf>
    <xf numFmtId="0" fontId="24" fillId="11" borderId="43" xfId="0" applyFont="1" applyFill="1" applyBorder="1" applyAlignment="1">
      <alignment horizontal="center" vertical="center"/>
    </xf>
    <xf numFmtId="14" fontId="24" fillId="3" borderId="23" xfId="0" applyNumberFormat="1" applyFont="1" applyFill="1" applyBorder="1" applyAlignment="1" applyProtection="1">
      <alignment horizontal="center" vertical="center"/>
    </xf>
    <xf numFmtId="0" fontId="24" fillId="3" borderId="24" xfId="0" applyFont="1" applyFill="1" applyBorder="1" applyAlignment="1" applyProtection="1">
      <alignment horizontal="center" vertical="center"/>
    </xf>
    <xf numFmtId="0" fontId="24" fillId="3" borderId="26" xfId="0" applyFont="1" applyFill="1" applyBorder="1" applyAlignment="1" applyProtection="1">
      <alignment horizontal="center" vertical="center"/>
    </xf>
    <xf numFmtId="0" fontId="24" fillId="3" borderId="27" xfId="0" applyFont="1" applyFill="1" applyBorder="1" applyAlignment="1" applyProtection="1">
      <alignment horizontal="center" vertical="center"/>
    </xf>
    <xf numFmtId="0" fontId="24" fillId="11" borderId="47" xfId="0" applyFont="1" applyFill="1" applyBorder="1" applyAlignment="1">
      <alignment horizontal="center" vertical="center"/>
    </xf>
    <xf numFmtId="0" fontId="24" fillId="11" borderId="45" xfId="0" applyFont="1" applyFill="1" applyBorder="1" applyAlignment="1">
      <alignment horizontal="center" vertical="center"/>
    </xf>
    <xf numFmtId="0" fontId="24" fillId="11" borderId="49" xfId="0" applyFont="1" applyFill="1" applyBorder="1" applyAlignment="1">
      <alignment horizontal="center" vertical="center"/>
    </xf>
    <xf numFmtId="0" fontId="24" fillId="11" borderId="50" xfId="0" applyFont="1" applyFill="1" applyBorder="1" applyAlignment="1">
      <alignment horizontal="center" vertical="center"/>
    </xf>
  </cellXfs>
  <cellStyles count="3">
    <cellStyle name="Standard" xfId="0" builtinId="0"/>
    <cellStyle name="Standard 3 2" xfId="2"/>
    <cellStyle name="Standard_2009-03-24 Anlage 6 §87b" xfId="1"/>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36"/>
  <sheetViews>
    <sheetView showGridLines="0" topLeftCell="A19" zoomScale="80" zoomScaleNormal="80" zoomScaleSheetLayoutView="70" zoomScalePageLayoutView="60" workbookViewId="0">
      <selection activeCell="E35" sqref="E35:F35"/>
    </sheetView>
  </sheetViews>
  <sheetFormatPr baseColWidth="10" defaultColWidth="10.85546875" defaultRowHeight="15" x14ac:dyDescent="0.25"/>
  <cols>
    <col min="1" max="1" width="2.140625" style="2" customWidth="1"/>
    <col min="2" max="2" width="27.5703125" style="10" customWidth="1"/>
    <col min="3" max="3" width="21.5703125" style="10" customWidth="1"/>
    <col min="4" max="4" width="29.5703125" style="10" customWidth="1"/>
    <col min="5" max="5" width="21.5703125" style="10" customWidth="1"/>
    <col min="6" max="6" width="32.85546875" style="10" customWidth="1"/>
    <col min="7" max="16384" width="10.85546875" style="61"/>
  </cols>
  <sheetData>
    <row r="1" spans="1:6" ht="113.1" customHeight="1" x14ac:dyDescent="0.25">
      <c r="A1" s="133" t="s">
        <v>42</v>
      </c>
      <c r="B1" s="134"/>
      <c r="C1" s="134"/>
      <c r="D1" s="134"/>
      <c r="E1" s="134"/>
      <c r="F1" s="135"/>
    </row>
    <row r="2" spans="1:6" ht="21.95" customHeight="1" x14ac:dyDescent="0.25">
      <c r="A2" s="136" t="s">
        <v>19</v>
      </c>
      <c r="B2" s="137"/>
      <c r="C2" s="137"/>
      <c r="D2" s="137"/>
      <c r="E2" s="137"/>
      <c r="F2" s="138"/>
    </row>
    <row r="3" spans="1:6" ht="6.95" customHeight="1" x14ac:dyDescent="0.25">
      <c r="B3" s="3"/>
      <c r="C3" s="3"/>
      <c r="D3" s="3"/>
      <c r="E3" s="3"/>
      <c r="F3" s="4"/>
    </row>
    <row r="4" spans="1:6" ht="42.6" customHeight="1" x14ac:dyDescent="0.25">
      <c r="A4" s="5"/>
      <c r="B4" s="6"/>
      <c r="C4" s="143" t="s">
        <v>26</v>
      </c>
      <c r="D4" s="144"/>
      <c r="E4" s="141" t="s">
        <v>24</v>
      </c>
      <c r="F4" s="142"/>
    </row>
    <row r="5" spans="1:6" ht="36" customHeight="1" x14ac:dyDescent="0.25">
      <c r="A5" s="7"/>
      <c r="B5" s="8" t="s">
        <v>0</v>
      </c>
      <c r="C5" s="139" t="s">
        <v>64</v>
      </c>
      <c r="D5" s="140"/>
      <c r="E5" s="139" t="s">
        <v>65</v>
      </c>
      <c r="F5" s="145"/>
    </row>
    <row r="6" spans="1:6" ht="18" customHeight="1" x14ac:dyDescent="0.25">
      <c r="A6" s="7"/>
      <c r="B6" s="27" t="s">
        <v>1</v>
      </c>
      <c r="C6" s="126" t="s">
        <v>66</v>
      </c>
      <c r="D6" s="127"/>
      <c r="E6" s="126" t="s">
        <v>67</v>
      </c>
      <c r="F6" s="130"/>
    </row>
    <row r="7" spans="1:6" ht="18" customHeight="1" x14ac:dyDescent="0.25">
      <c r="A7" s="7"/>
      <c r="B7" s="8" t="s">
        <v>15</v>
      </c>
      <c r="C7" s="126" t="s">
        <v>68</v>
      </c>
      <c r="D7" s="127"/>
      <c r="E7" s="126" t="s">
        <v>68</v>
      </c>
      <c r="F7" s="130"/>
    </row>
    <row r="8" spans="1:6" ht="18" customHeight="1" x14ac:dyDescent="0.25">
      <c r="A8" s="7"/>
      <c r="B8" s="27" t="s">
        <v>2</v>
      </c>
      <c r="C8" s="124" t="s">
        <v>69</v>
      </c>
      <c r="D8" s="125"/>
      <c r="E8" s="126" t="s">
        <v>70</v>
      </c>
      <c r="F8" s="130"/>
    </row>
    <row r="9" spans="1:6" ht="18" customHeight="1" x14ac:dyDescent="0.25">
      <c r="A9" s="7"/>
      <c r="B9" s="27" t="s">
        <v>3</v>
      </c>
      <c r="C9" s="126" t="s">
        <v>71</v>
      </c>
      <c r="D9" s="127"/>
      <c r="E9" s="126" t="s">
        <v>71</v>
      </c>
      <c r="F9" s="130"/>
    </row>
    <row r="10" spans="1:6" ht="18" customHeight="1" x14ac:dyDescent="0.25">
      <c r="A10" s="7"/>
      <c r="B10" s="27" t="s">
        <v>4</v>
      </c>
      <c r="C10" s="126" t="s">
        <v>72</v>
      </c>
      <c r="D10" s="130"/>
      <c r="E10" s="126" t="s">
        <v>72</v>
      </c>
      <c r="F10" s="130"/>
    </row>
    <row r="11" spans="1:6" ht="18" customHeight="1" x14ac:dyDescent="0.25">
      <c r="A11" s="7"/>
      <c r="B11" s="27" t="s">
        <v>25</v>
      </c>
      <c r="C11" s="126" t="s">
        <v>73</v>
      </c>
      <c r="D11" s="130"/>
      <c r="E11" s="131"/>
      <c r="F11" s="132"/>
    </row>
    <row r="12" spans="1:6" ht="54.95" customHeight="1" x14ac:dyDescent="0.25">
      <c r="A12" s="7"/>
      <c r="B12" s="8" t="s">
        <v>31</v>
      </c>
      <c r="C12" s="126" t="s">
        <v>56</v>
      </c>
      <c r="D12" s="127"/>
      <c r="E12" s="128" t="s">
        <v>38</v>
      </c>
      <c r="F12" s="129"/>
    </row>
    <row r="13" spans="1:6" ht="6.95" customHeight="1" x14ac:dyDescent="0.25">
      <c r="A13" s="118"/>
      <c r="B13" s="119"/>
      <c r="C13" s="119"/>
      <c r="D13" s="119"/>
      <c r="E13" s="119"/>
      <c r="F13" s="120"/>
    </row>
    <row r="14" spans="1:6" ht="6.95" customHeight="1" x14ac:dyDescent="0.25">
      <c r="A14" s="121"/>
      <c r="B14" s="122"/>
      <c r="C14" s="122"/>
      <c r="D14" s="122"/>
      <c r="E14" s="122"/>
      <c r="F14" s="123"/>
    </row>
    <row r="15" spans="1:6" ht="21.95" customHeight="1" x14ac:dyDescent="0.25">
      <c r="A15" s="111" t="s">
        <v>27</v>
      </c>
      <c r="B15" s="112"/>
      <c r="C15" s="112"/>
      <c r="D15" s="112"/>
      <c r="E15" s="112"/>
      <c r="F15" s="113"/>
    </row>
    <row r="16" spans="1:6" s="62" customFormat="1" ht="6.95" customHeight="1" x14ac:dyDescent="0.25">
      <c r="A16" s="53"/>
      <c r="B16" s="51"/>
      <c r="C16" s="51"/>
      <c r="D16" s="51"/>
      <c r="E16" s="51"/>
      <c r="F16" s="52"/>
    </row>
    <row r="17" spans="1:6" ht="35.1" customHeight="1" x14ac:dyDescent="0.25">
      <c r="A17" s="56"/>
      <c r="B17" s="107" t="s">
        <v>33</v>
      </c>
      <c r="C17" s="108"/>
      <c r="E17" s="54">
        <f>Personalangaben!F7+Personalangaben!F9+Personalangaben!F11+Personalangaben!F18+Personalangaben!F20</f>
        <v>52015</v>
      </c>
      <c r="F17" s="65" t="s">
        <v>28</v>
      </c>
    </row>
    <row r="18" spans="1:6" s="63" customFormat="1" ht="6.95" customHeight="1" thickBot="1" x14ac:dyDescent="0.25">
      <c r="A18" s="70"/>
      <c r="B18" s="71"/>
      <c r="C18" s="71"/>
      <c r="D18" s="71"/>
      <c r="E18" s="71"/>
      <c r="F18" s="72"/>
    </row>
    <row r="19" spans="1:6" s="63" customFormat="1" ht="48.75" customHeight="1" thickBot="1" x14ac:dyDescent="0.25">
      <c r="A19" s="70"/>
      <c r="B19" s="116">
        <v>44001</v>
      </c>
      <c r="C19" s="117"/>
      <c r="D19" s="71"/>
      <c r="E19" s="54">
        <f>Personalangaben!G7+Personalangaben!G9+Personalangaben!G11+Personalangaben!G18+Personalangaben!G20</f>
        <v>25985</v>
      </c>
      <c r="F19" s="78" t="s">
        <v>43</v>
      </c>
    </row>
    <row r="20" spans="1:6" s="63" customFormat="1" ht="6.95" customHeight="1" x14ac:dyDescent="0.2">
      <c r="A20" s="70"/>
      <c r="B20" s="76"/>
      <c r="D20" s="71"/>
      <c r="E20" s="71"/>
      <c r="F20" s="77"/>
    </row>
    <row r="21" spans="1:6" s="63" customFormat="1" ht="35.1" customHeight="1" x14ac:dyDescent="0.2">
      <c r="A21" s="70"/>
      <c r="B21" s="76"/>
      <c r="D21" s="71"/>
      <c r="E21" s="79">
        <f>E17+E19</f>
        <v>78000</v>
      </c>
      <c r="F21" s="80" t="s">
        <v>45</v>
      </c>
    </row>
    <row r="22" spans="1:6" s="63" customFormat="1" ht="6.95" customHeight="1" x14ac:dyDescent="0.2">
      <c r="A22" s="73"/>
      <c r="B22" s="74"/>
      <c r="C22" s="74"/>
      <c r="D22" s="74"/>
      <c r="E22" s="74"/>
      <c r="F22" s="75"/>
    </row>
    <row r="23" spans="1:6" ht="24.95" customHeight="1" x14ac:dyDescent="0.25">
      <c r="A23" s="148" t="s">
        <v>5</v>
      </c>
      <c r="B23" s="149"/>
      <c r="C23" s="149"/>
      <c r="D23" s="149"/>
      <c r="E23" s="149"/>
      <c r="F23" s="150"/>
    </row>
    <row r="24" spans="1:6" ht="20.100000000000001" customHeight="1" x14ac:dyDescent="0.25">
      <c r="A24" s="41"/>
      <c r="B24" s="109" t="s">
        <v>16</v>
      </c>
      <c r="C24" s="109"/>
      <c r="D24" s="109"/>
      <c r="E24" s="109"/>
      <c r="F24" s="110"/>
    </row>
    <row r="25" spans="1:6" s="64" customFormat="1" ht="30" customHeight="1" x14ac:dyDescent="0.25">
      <c r="A25" s="42"/>
      <c r="B25" s="146" t="s">
        <v>44</v>
      </c>
      <c r="C25" s="146"/>
      <c r="D25" s="146"/>
      <c r="E25" s="146"/>
      <c r="F25" s="147"/>
    </row>
    <row r="26" spans="1:6" ht="30" customHeight="1" x14ac:dyDescent="0.25">
      <c r="A26" s="41"/>
      <c r="B26" s="146" t="s">
        <v>20</v>
      </c>
      <c r="C26" s="146"/>
      <c r="D26" s="146"/>
      <c r="E26" s="146"/>
      <c r="F26" s="147"/>
    </row>
    <row r="27" spans="1:6" ht="51.6" customHeight="1" x14ac:dyDescent="0.25">
      <c r="A27" s="41"/>
      <c r="B27" s="114" t="s">
        <v>39</v>
      </c>
      <c r="C27" s="114"/>
      <c r="D27" s="114"/>
      <c r="E27" s="114"/>
      <c r="F27" s="115"/>
    </row>
    <row r="28" spans="1:6" ht="30" customHeight="1" x14ac:dyDescent="0.25">
      <c r="A28" s="41"/>
      <c r="B28" s="146" t="s">
        <v>18</v>
      </c>
      <c r="C28" s="146"/>
      <c r="D28" s="146"/>
      <c r="E28" s="146"/>
      <c r="F28" s="147"/>
    </row>
    <row r="29" spans="1:6" ht="15" customHeight="1" x14ac:dyDescent="0.25">
      <c r="A29" s="41"/>
      <c r="B29" s="109" t="s">
        <v>17</v>
      </c>
      <c r="C29" s="109"/>
      <c r="D29" s="109"/>
      <c r="E29" s="109"/>
      <c r="F29" s="110"/>
    </row>
    <row r="30" spans="1:6" ht="32.450000000000003" customHeight="1" x14ac:dyDescent="0.25">
      <c r="A30" s="41"/>
      <c r="B30" s="114" t="s">
        <v>32</v>
      </c>
      <c r="C30" s="114"/>
      <c r="D30" s="114"/>
      <c r="E30" s="114"/>
      <c r="F30" s="115"/>
    </row>
    <row r="31" spans="1:6" ht="33" customHeight="1" x14ac:dyDescent="0.25">
      <c r="A31" s="41"/>
      <c r="B31" s="146" t="s">
        <v>40</v>
      </c>
      <c r="C31" s="146"/>
      <c r="D31" s="146"/>
      <c r="E31" s="146"/>
      <c r="F31" s="147"/>
    </row>
    <row r="32" spans="1:6" ht="20.45" customHeight="1" x14ac:dyDescent="0.25">
      <c r="A32" s="41"/>
      <c r="B32" s="146" t="s">
        <v>41</v>
      </c>
      <c r="C32" s="146"/>
      <c r="D32" s="146"/>
      <c r="E32" s="146"/>
      <c r="F32" s="147"/>
    </row>
    <row r="33" spans="1:6" x14ac:dyDescent="0.25">
      <c r="A33" s="43"/>
      <c r="B33" s="39"/>
      <c r="C33" s="39"/>
      <c r="D33" s="39"/>
      <c r="E33" s="39"/>
      <c r="F33" s="40"/>
    </row>
    <row r="34" spans="1:6" ht="21.95" customHeight="1" x14ac:dyDescent="0.25">
      <c r="A34" s="151" t="s">
        <v>34</v>
      </c>
      <c r="B34" s="152"/>
      <c r="C34" s="152"/>
      <c r="D34" s="152"/>
      <c r="E34" s="152"/>
      <c r="F34" s="153"/>
    </row>
    <row r="35" spans="1:6" ht="52.5" customHeight="1" x14ac:dyDescent="0.25">
      <c r="A35" s="154" t="s">
        <v>75</v>
      </c>
      <c r="B35" s="155"/>
      <c r="C35" s="156">
        <v>44001</v>
      </c>
      <c r="D35" s="156"/>
      <c r="E35" s="157"/>
      <c r="F35" s="158"/>
    </row>
    <row r="36" spans="1:6" ht="30.6" customHeight="1" x14ac:dyDescent="0.25">
      <c r="A36" s="159" t="s">
        <v>6</v>
      </c>
      <c r="B36" s="160"/>
      <c r="C36" s="160" t="s">
        <v>7</v>
      </c>
      <c r="D36" s="159"/>
      <c r="E36" s="161" t="s">
        <v>14</v>
      </c>
      <c r="F36" s="160"/>
    </row>
  </sheetData>
  <sheetProtection algorithmName="SHA-512" hashValue="OyI9mzPz8h1l1Z7B1/XIgDqhicvOEhAhAe+ZO7miQrj2UxR/uIFfAFHTM9ccDEYtMYurzm/zbFO16G30jPw1TQ==" saltValue="9gK32t6sCrYyLcZeybRGdg==" spinCount="100000" sheet="1" selectLockedCells="1"/>
  <mergeCells count="41">
    <mergeCell ref="A34:F34"/>
    <mergeCell ref="A35:B35"/>
    <mergeCell ref="C35:D35"/>
    <mergeCell ref="E35:F35"/>
    <mergeCell ref="A36:B36"/>
    <mergeCell ref="C36:D36"/>
    <mergeCell ref="E36:F36"/>
    <mergeCell ref="B31:F31"/>
    <mergeCell ref="B32:F32"/>
    <mergeCell ref="A23:F23"/>
    <mergeCell ref="B25:F25"/>
    <mergeCell ref="B24:F24"/>
    <mergeCell ref="B26:F26"/>
    <mergeCell ref="B28:F28"/>
    <mergeCell ref="B30:F30"/>
    <mergeCell ref="A1:F1"/>
    <mergeCell ref="A2:F2"/>
    <mergeCell ref="C5:D5"/>
    <mergeCell ref="C6:D6"/>
    <mergeCell ref="C7:D7"/>
    <mergeCell ref="E4:F4"/>
    <mergeCell ref="C4:D4"/>
    <mergeCell ref="E5:F5"/>
    <mergeCell ref="E6:F6"/>
    <mergeCell ref="E7:F7"/>
    <mergeCell ref="A13:F14"/>
    <mergeCell ref="C8:D8"/>
    <mergeCell ref="C12:D12"/>
    <mergeCell ref="E12:F12"/>
    <mergeCell ref="C10:D10"/>
    <mergeCell ref="C11:D11"/>
    <mergeCell ref="E11:F11"/>
    <mergeCell ref="E10:F10"/>
    <mergeCell ref="C9:D9"/>
    <mergeCell ref="E8:F8"/>
    <mergeCell ref="E9:F9"/>
    <mergeCell ref="B17:C17"/>
    <mergeCell ref="B29:F29"/>
    <mergeCell ref="A15:F15"/>
    <mergeCell ref="B27:F27"/>
    <mergeCell ref="B19:C19"/>
  </mergeCells>
  <dataValidations count="3">
    <dataValidation type="list" allowBlank="1" showInputMessage="1" showErrorMessage="1" error="Bitte die Versorgungsform aus dem Dropdownmenü auswählen" sqref="C12:D12">
      <formula1>"ambulant, stationär"</formula1>
    </dataValidation>
    <dataValidation type="list" allowBlank="1" showInputMessage="1" showErrorMessage="1" error="Bitte den Meldezeitpunkt aus dem Dropdownmenü auswählen" sqref="B19">
      <formula1>"19. Jun 2020, 15. Nov 2020, 15. Feb 2021"</formula1>
    </dataValidation>
    <dataValidation type="custom" allowBlank="1" showInputMessage="1" showErrorMessage="1" error="Bitte neunstellige IK angeben" sqref="C11:D11">
      <formula1>AND(ISNUMBER(VALUE(C11)),LEN(C11)=9)</formula1>
    </dataValidation>
  </dataValidations>
  <pageMargins left="0.7" right="0.7" top="0.78740157499999996" bottom="0.78740157499999996"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opLeftCell="A10" zoomScale="80" zoomScaleNormal="80" workbookViewId="0">
      <selection activeCell="B23" sqref="B23:G23"/>
    </sheetView>
  </sheetViews>
  <sheetFormatPr baseColWidth="10" defaultRowHeight="15" x14ac:dyDescent="0.25"/>
  <cols>
    <col min="1" max="1" width="3.140625" style="10" customWidth="1"/>
    <col min="2" max="2" width="44.5703125" style="10" customWidth="1"/>
    <col min="3" max="3" width="22.5703125" style="10" customWidth="1"/>
    <col min="4" max="4" width="20.85546875" style="10" customWidth="1"/>
    <col min="5" max="6" width="22.5703125" style="10" customWidth="1"/>
    <col min="7" max="7" width="22.5703125" style="66" customWidth="1"/>
    <col min="8" max="8" width="10.42578125" style="10" customWidth="1"/>
    <col min="9" max="9" width="13.85546875" style="10" customWidth="1"/>
    <col min="10" max="10" width="23.42578125" style="10" customWidth="1"/>
    <col min="11" max="11" width="2.42578125" customWidth="1"/>
    <col min="12" max="12" width="38.42578125" customWidth="1"/>
  </cols>
  <sheetData>
    <row r="1" spans="1:12" ht="32.450000000000003" customHeight="1" x14ac:dyDescent="0.25">
      <c r="A1" s="166" t="s">
        <v>36</v>
      </c>
      <c r="B1" s="167"/>
      <c r="C1" s="167"/>
      <c r="D1" s="38"/>
      <c r="E1" s="55"/>
      <c r="F1" s="174"/>
      <c r="G1" s="175"/>
      <c r="H1" s="30"/>
      <c r="I1" s="30"/>
      <c r="J1" s="30"/>
      <c r="K1" s="1"/>
      <c r="L1" s="1"/>
    </row>
    <row r="2" spans="1:12" ht="6.95" customHeight="1" x14ac:dyDescent="0.25">
      <c r="A2" s="84"/>
      <c r="B2" s="11"/>
      <c r="C2" s="11"/>
      <c r="D2" s="11"/>
      <c r="E2" s="11"/>
      <c r="F2" s="11"/>
      <c r="G2" s="85"/>
      <c r="H2" s="11"/>
      <c r="I2" s="11"/>
      <c r="J2" s="11"/>
      <c r="K2" s="1"/>
      <c r="L2" s="1"/>
    </row>
    <row r="3" spans="1:12" ht="21.6" customHeight="1" x14ac:dyDescent="0.25">
      <c r="A3" s="151" t="s">
        <v>12</v>
      </c>
      <c r="B3" s="152"/>
      <c r="C3" s="152"/>
      <c r="D3" s="152"/>
      <c r="E3" s="152"/>
      <c r="F3" s="152"/>
      <c r="G3" s="153"/>
      <c r="H3" s="12"/>
      <c r="I3" s="12"/>
      <c r="J3" s="12"/>
      <c r="K3" s="1"/>
      <c r="L3" s="1"/>
    </row>
    <row r="4" spans="1:12" ht="6.95" customHeight="1" x14ac:dyDescent="0.25">
      <c r="A4" s="20"/>
      <c r="B4" s="9"/>
      <c r="C4" s="9"/>
      <c r="D4" s="9"/>
      <c r="E4" s="9"/>
      <c r="F4" s="9"/>
      <c r="G4" s="21"/>
      <c r="H4" s="9"/>
      <c r="I4" s="9"/>
      <c r="J4" s="9"/>
      <c r="K4" s="1"/>
      <c r="L4" s="1"/>
    </row>
    <row r="5" spans="1:12" s="14" customFormat="1" ht="45" customHeight="1" x14ac:dyDescent="0.25">
      <c r="A5" s="20"/>
      <c r="B5" s="168" t="s">
        <v>8</v>
      </c>
      <c r="C5" s="169"/>
      <c r="D5" s="57" t="s">
        <v>11</v>
      </c>
      <c r="E5" s="59" t="s">
        <v>30</v>
      </c>
      <c r="F5" s="82" t="s">
        <v>10</v>
      </c>
      <c r="G5" s="87" t="s">
        <v>47</v>
      </c>
      <c r="H5" s="12"/>
      <c r="I5" s="12"/>
      <c r="J5" s="12"/>
      <c r="K5" s="29"/>
      <c r="L5" s="29"/>
    </row>
    <row r="6" spans="1:12" ht="6.95" customHeight="1" x14ac:dyDescent="0.25">
      <c r="A6" s="20"/>
      <c r="B6" s="44"/>
      <c r="C6" s="44"/>
      <c r="D6" s="45"/>
      <c r="E6" s="9"/>
      <c r="F6" s="9"/>
      <c r="G6" s="21"/>
      <c r="H6" s="9"/>
      <c r="I6" s="9"/>
      <c r="J6" s="9"/>
      <c r="K6" s="1"/>
      <c r="L6" s="1"/>
    </row>
    <row r="7" spans="1:12" s="14" customFormat="1" ht="38.1" customHeight="1" x14ac:dyDescent="0.25">
      <c r="A7" s="20"/>
      <c r="B7" s="170" t="s">
        <v>21</v>
      </c>
      <c r="C7" s="171"/>
      <c r="D7" s="35">
        <v>1000</v>
      </c>
      <c r="E7" s="50">
        <v>30</v>
      </c>
      <c r="F7" s="83">
        <f>D7*E7</f>
        <v>30000</v>
      </c>
      <c r="G7" s="90">
        <f>E7*500</f>
        <v>15000</v>
      </c>
      <c r="H7" s="9"/>
      <c r="I7" s="9"/>
      <c r="J7" s="9"/>
      <c r="K7" s="29"/>
      <c r="L7" s="29"/>
    </row>
    <row r="8" spans="1:12" ht="6.95" customHeight="1" x14ac:dyDescent="0.25">
      <c r="A8" s="20"/>
      <c r="B8" s="9"/>
      <c r="C8" s="9"/>
      <c r="D8" s="15"/>
      <c r="E8" s="33"/>
      <c r="F8" s="81"/>
      <c r="G8" s="34"/>
      <c r="H8" s="9"/>
      <c r="I8" s="9"/>
      <c r="J8" s="9"/>
      <c r="K8" s="1"/>
      <c r="L8" s="1"/>
    </row>
    <row r="9" spans="1:12" s="14" customFormat="1" ht="51.95" customHeight="1" x14ac:dyDescent="0.25">
      <c r="A9" s="20"/>
      <c r="B9" s="170" t="s">
        <v>22</v>
      </c>
      <c r="C9" s="171"/>
      <c r="D9" s="35">
        <v>667</v>
      </c>
      <c r="E9" s="50">
        <v>25</v>
      </c>
      <c r="F9" s="83">
        <f>D9*E9</f>
        <v>16675</v>
      </c>
      <c r="G9" s="90">
        <f>E9*333</f>
        <v>8325</v>
      </c>
      <c r="H9" s="9"/>
      <c r="I9" s="9"/>
      <c r="J9" s="9"/>
      <c r="K9" s="29"/>
      <c r="L9" s="16"/>
    </row>
    <row r="10" spans="1:12" ht="6.95" customHeight="1" x14ac:dyDescent="0.25">
      <c r="A10" s="20"/>
      <c r="B10" s="9"/>
      <c r="C10" s="9"/>
      <c r="D10" s="15"/>
      <c r="E10" s="33"/>
      <c r="F10" s="81"/>
      <c r="G10" s="34"/>
      <c r="H10" s="9"/>
      <c r="I10" s="9"/>
      <c r="J10" s="9"/>
      <c r="K10" s="1"/>
      <c r="L10" s="1"/>
    </row>
    <row r="11" spans="1:12" s="14" customFormat="1" ht="25.5" customHeight="1" x14ac:dyDescent="0.25">
      <c r="A11" s="20"/>
      <c r="B11" s="170" t="s">
        <v>23</v>
      </c>
      <c r="C11" s="171"/>
      <c r="D11" s="35">
        <v>334</v>
      </c>
      <c r="E11" s="50">
        <v>10</v>
      </c>
      <c r="F11" s="88">
        <f>D11*E11</f>
        <v>3340</v>
      </c>
      <c r="G11" s="91">
        <f>E11*166</f>
        <v>1660</v>
      </c>
      <c r="H11" s="9"/>
      <c r="I11" s="9"/>
      <c r="J11" s="9"/>
      <c r="K11" s="29"/>
      <c r="L11" s="29"/>
    </row>
    <row r="12" spans="1:12" s="14" customFormat="1" ht="6.95" customHeight="1" x14ac:dyDescent="0.25">
      <c r="A12" s="20"/>
      <c r="B12" s="48"/>
      <c r="C12" s="48"/>
      <c r="D12" s="17"/>
      <c r="E12" s="18"/>
      <c r="F12" s="17"/>
      <c r="G12" s="28"/>
      <c r="H12" s="9"/>
      <c r="I12" s="9"/>
      <c r="J12" s="9"/>
      <c r="K12" s="29"/>
      <c r="L12" s="29"/>
    </row>
    <row r="13" spans="1:12" s="14" customFormat="1" ht="73.5" customHeight="1" x14ac:dyDescent="0.25">
      <c r="A13" s="20"/>
      <c r="B13" s="172" t="s">
        <v>35</v>
      </c>
      <c r="C13" s="173"/>
      <c r="D13" s="173"/>
      <c r="E13" s="173"/>
      <c r="F13" s="173"/>
      <c r="G13" s="89"/>
      <c r="H13" s="22"/>
      <c r="I13" s="22"/>
      <c r="J13" s="22"/>
      <c r="K13" s="29"/>
      <c r="L13" s="29"/>
    </row>
    <row r="14" spans="1:12" s="14" customFormat="1" ht="6.95" hidden="1" customHeight="1" x14ac:dyDescent="0.25">
      <c r="A14" s="23"/>
      <c r="B14" s="46"/>
      <c r="C14" s="46"/>
      <c r="D14" s="25"/>
      <c r="E14" s="26"/>
      <c r="F14" s="25"/>
      <c r="G14" s="28"/>
      <c r="H14" s="9"/>
      <c r="I14" s="9"/>
      <c r="J14" s="9"/>
      <c r="K14" s="29"/>
      <c r="L14" s="29"/>
    </row>
    <row r="15" spans="1:12" s="14" customFormat="1" ht="6.95" customHeight="1" x14ac:dyDescent="0.25">
      <c r="A15" s="19"/>
      <c r="B15" s="47"/>
      <c r="C15" s="47"/>
      <c r="D15" s="31"/>
      <c r="E15" s="32"/>
      <c r="F15" s="31"/>
      <c r="G15" s="28"/>
      <c r="H15" s="9"/>
      <c r="I15" s="9"/>
      <c r="J15" s="9"/>
      <c r="K15" s="29"/>
      <c r="L15" s="29"/>
    </row>
    <row r="16" spans="1:12" s="14" customFormat="1" ht="45" customHeight="1" x14ac:dyDescent="0.25">
      <c r="A16" s="20"/>
      <c r="B16" s="168" t="s">
        <v>46</v>
      </c>
      <c r="C16" s="169"/>
      <c r="D16" s="57" t="s">
        <v>11</v>
      </c>
      <c r="E16" s="60" t="s">
        <v>29</v>
      </c>
      <c r="F16" s="82" t="s">
        <v>10</v>
      </c>
      <c r="G16" s="87" t="s">
        <v>48</v>
      </c>
      <c r="H16" s="9"/>
      <c r="I16" s="9"/>
      <c r="J16" s="9"/>
    </row>
    <row r="17" spans="1:13" ht="6.95" customHeight="1" x14ac:dyDescent="0.25">
      <c r="A17" s="20"/>
      <c r="B17" s="9"/>
      <c r="C17" s="9"/>
      <c r="D17" s="9"/>
      <c r="E17" s="9"/>
      <c r="F17" s="9"/>
      <c r="G17" s="21"/>
      <c r="H17" s="9"/>
      <c r="I17" s="9"/>
      <c r="J17" s="9"/>
    </row>
    <row r="18" spans="1:13" s="14" customFormat="1" ht="66.95" customHeight="1" x14ac:dyDescent="0.25">
      <c r="A18" s="20"/>
      <c r="B18" s="170" t="s">
        <v>13</v>
      </c>
      <c r="C18" s="171"/>
      <c r="D18" s="35">
        <v>600</v>
      </c>
      <c r="E18" s="58">
        <v>3</v>
      </c>
      <c r="F18" s="83">
        <f>D18*E18</f>
        <v>1800</v>
      </c>
      <c r="G18" s="90">
        <f>E18*300</f>
        <v>900</v>
      </c>
      <c r="H18" s="9"/>
      <c r="I18" s="9"/>
      <c r="J18" s="9"/>
    </row>
    <row r="19" spans="1:13" ht="6.95" customHeight="1" x14ac:dyDescent="0.25">
      <c r="A19" s="20"/>
      <c r="B19" s="49"/>
      <c r="C19" s="49"/>
      <c r="D19" s="15"/>
      <c r="E19" s="33"/>
      <c r="F19" s="81"/>
      <c r="G19" s="34"/>
      <c r="H19" s="9"/>
      <c r="I19" s="9"/>
      <c r="J19" s="9"/>
    </row>
    <row r="20" spans="1:13" s="14" customFormat="1" ht="67.5" customHeight="1" x14ac:dyDescent="0.25">
      <c r="A20" s="20"/>
      <c r="B20" s="170" t="s">
        <v>9</v>
      </c>
      <c r="C20" s="171"/>
      <c r="D20" s="35">
        <v>100</v>
      </c>
      <c r="E20" s="58">
        <v>2</v>
      </c>
      <c r="F20" s="83">
        <f>D20*E20</f>
        <v>200</v>
      </c>
      <c r="G20" s="90">
        <f>E20*50</f>
        <v>100</v>
      </c>
      <c r="H20" s="9"/>
      <c r="I20" s="9"/>
      <c r="J20" s="9"/>
      <c r="K20" s="36"/>
      <c r="L20" s="36"/>
      <c r="M20" s="36"/>
    </row>
    <row r="21" spans="1:13" ht="10.5" customHeight="1" x14ac:dyDescent="0.25">
      <c r="A21" s="23"/>
      <c r="B21" s="24"/>
      <c r="C21" s="24"/>
      <c r="D21" s="24"/>
      <c r="E21" s="24"/>
      <c r="F21" s="24"/>
      <c r="G21" s="21"/>
      <c r="H21" s="9"/>
      <c r="I21" s="9"/>
      <c r="J21" s="9"/>
      <c r="K21" s="37"/>
      <c r="L21" s="37"/>
      <c r="M21" s="37"/>
    </row>
    <row r="22" spans="1:13" ht="28.5" customHeight="1" x14ac:dyDescent="0.25">
      <c r="A22" s="19"/>
      <c r="B22" s="67" t="s">
        <v>37</v>
      </c>
      <c r="C22" s="13"/>
      <c r="D22" s="13"/>
      <c r="E22" s="13"/>
      <c r="F22" s="13"/>
      <c r="G22" s="86"/>
      <c r="H22" s="9"/>
      <c r="I22" s="9"/>
      <c r="J22" s="9"/>
      <c r="K22" s="37"/>
      <c r="L22" s="37"/>
      <c r="M22" s="37"/>
    </row>
    <row r="23" spans="1:13" ht="69.95" customHeight="1" x14ac:dyDescent="0.25">
      <c r="A23" s="2"/>
      <c r="B23" s="124"/>
      <c r="C23" s="176"/>
      <c r="D23" s="176"/>
      <c r="E23" s="176"/>
      <c r="F23" s="176"/>
      <c r="G23" s="125"/>
    </row>
    <row r="24" spans="1:13" x14ac:dyDescent="0.25">
      <c r="A24" s="162"/>
      <c r="B24" s="163"/>
      <c r="C24" s="163"/>
      <c r="D24" s="163"/>
      <c r="E24" s="163"/>
      <c r="F24" s="163"/>
      <c r="G24" s="68"/>
    </row>
    <row r="25" spans="1:13" ht="3" customHeight="1" x14ac:dyDescent="0.25">
      <c r="A25" s="164"/>
      <c r="B25" s="165"/>
      <c r="C25" s="165"/>
      <c r="D25" s="165"/>
      <c r="E25" s="165"/>
      <c r="F25" s="165"/>
      <c r="G25" s="69"/>
    </row>
  </sheetData>
  <sheetProtection algorithmName="SHA-512" hashValue="0jjoFVUG1VwG+WoXGdUrTi+vLuwKWyKf4Rz/C6VBN5ddgnYmBTs0szWIvoff/BQter+Ea1/GDNlOM7zUqj8s9w==" saltValue="X1gbQPoSoC+50Nu5wuqhiw==" spinCount="100000" sheet="1" selectLockedCells="1"/>
  <mergeCells count="13">
    <mergeCell ref="A24:F25"/>
    <mergeCell ref="A1:C1"/>
    <mergeCell ref="B16:C16"/>
    <mergeCell ref="B18:C18"/>
    <mergeCell ref="B20:C20"/>
    <mergeCell ref="B13:F13"/>
    <mergeCell ref="B5:C5"/>
    <mergeCell ref="B7:C7"/>
    <mergeCell ref="B9:C9"/>
    <mergeCell ref="B11:C11"/>
    <mergeCell ref="F1:G1"/>
    <mergeCell ref="A3:G3"/>
    <mergeCell ref="B23:G23"/>
  </mergeCells>
  <conditionalFormatting sqref="E18 E20">
    <cfRule type="containsText" dxfId="0" priority="2" operator="containsText" text=",">
      <formula>NOT(ISERROR(SEARCH(",",E18)))</formula>
    </cfRule>
  </conditionalFormatting>
  <pageMargins left="0.7" right="0.7" top="0.78740157499999996" bottom="0.78740157499999996"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13" zoomScale="90" zoomScaleNormal="90" workbookViewId="0">
      <selection activeCell="A30" sqref="A30"/>
    </sheetView>
  </sheetViews>
  <sheetFormatPr baseColWidth="10" defaultRowHeight="15" x14ac:dyDescent="0.25"/>
  <cols>
    <col min="1" max="1" width="19.5703125" customWidth="1"/>
    <col min="2" max="2" width="31.28515625" customWidth="1"/>
    <col min="3" max="3" width="11.5703125" customWidth="1"/>
    <col min="4" max="5" width="13.85546875" customWidth="1"/>
    <col min="6" max="6" width="16.140625" customWidth="1"/>
  </cols>
  <sheetData>
    <row r="1" spans="1:6" ht="45.75" customHeight="1" thickBot="1" x14ac:dyDescent="0.3">
      <c r="A1" s="177" t="s">
        <v>76</v>
      </c>
      <c r="B1" s="178"/>
      <c r="C1" s="178"/>
      <c r="D1" s="178"/>
      <c r="E1" s="178"/>
      <c r="F1" s="179"/>
    </row>
    <row r="2" spans="1:6" ht="15.75" thickBot="1" x14ac:dyDescent="0.3">
      <c r="A2" s="180" t="s">
        <v>19</v>
      </c>
      <c r="B2" s="181"/>
      <c r="C2" s="181"/>
      <c r="D2" s="181"/>
      <c r="E2" s="181"/>
      <c r="F2" s="182"/>
    </row>
    <row r="3" spans="1:6" ht="8.25" customHeight="1" thickBot="1" x14ac:dyDescent="0.3">
      <c r="A3" s="92"/>
      <c r="B3" s="1"/>
      <c r="C3" s="1"/>
      <c r="D3" s="1"/>
      <c r="E3" s="1"/>
      <c r="F3" s="93"/>
    </row>
    <row r="4" spans="1:6" x14ac:dyDescent="0.25">
      <c r="A4" s="92"/>
      <c r="B4" s="183" t="s">
        <v>26</v>
      </c>
      <c r="C4" s="184"/>
      <c r="D4" s="183" t="s">
        <v>49</v>
      </c>
      <c r="E4" s="187"/>
      <c r="F4" s="184"/>
    </row>
    <row r="5" spans="1:6" ht="15.75" thickBot="1" x14ac:dyDescent="0.3">
      <c r="A5" s="92"/>
      <c r="B5" s="185"/>
      <c r="C5" s="186"/>
      <c r="D5" s="185"/>
      <c r="E5" s="188"/>
      <c r="F5" s="186"/>
    </row>
    <row r="6" spans="1:6" ht="15.75" thickBot="1" x14ac:dyDescent="0.3">
      <c r="A6" s="94" t="s">
        <v>50</v>
      </c>
      <c r="B6" s="189" t="str">
        <f>Deckblatt!C5</f>
        <v>Mustereinrichtung</v>
      </c>
      <c r="C6" s="190"/>
      <c r="D6" s="189" t="str">
        <f>Deckblatt!E5</f>
        <v>Musterträger</v>
      </c>
      <c r="E6" s="191"/>
      <c r="F6" s="192"/>
    </row>
    <row r="7" spans="1:6" ht="15.75" thickBot="1" x14ac:dyDescent="0.3">
      <c r="A7" s="95" t="s">
        <v>1</v>
      </c>
      <c r="B7" s="189" t="str">
        <f>Deckblatt!C6</f>
        <v>Musterstraße 1</v>
      </c>
      <c r="C7" s="190"/>
      <c r="D7" s="189" t="str">
        <f>Deckblatt!E6</f>
        <v>Musterstraße 2</v>
      </c>
      <c r="E7" s="191"/>
      <c r="F7" s="192"/>
    </row>
    <row r="8" spans="1:6" ht="15.75" thickBot="1" x14ac:dyDescent="0.3">
      <c r="A8" s="95" t="s">
        <v>51</v>
      </c>
      <c r="B8" s="189" t="str">
        <f>Deckblatt!C7</f>
        <v>11111 Musterstadt</v>
      </c>
      <c r="C8" s="190"/>
      <c r="D8" s="189" t="str">
        <f>Deckblatt!E7</f>
        <v>11111 Musterstadt</v>
      </c>
      <c r="E8" s="191"/>
      <c r="F8" s="192"/>
    </row>
    <row r="9" spans="1:6" ht="15.75" thickBot="1" x14ac:dyDescent="0.3">
      <c r="A9" s="95" t="s">
        <v>52</v>
      </c>
      <c r="B9" s="189" t="str">
        <f>Deckblatt!C8</f>
        <v>Herr Müller</v>
      </c>
      <c r="C9" s="190"/>
      <c r="D9" s="189" t="str">
        <f>Deckblatt!E8</f>
        <v>Frau Meier</v>
      </c>
      <c r="E9" s="191"/>
      <c r="F9" s="192"/>
    </row>
    <row r="10" spans="1:6" ht="15.75" thickBot="1" x14ac:dyDescent="0.3">
      <c r="A10" s="95" t="s">
        <v>3</v>
      </c>
      <c r="B10" s="189" t="str">
        <f>Deckblatt!C9</f>
        <v>0123456</v>
      </c>
      <c r="C10" s="190"/>
      <c r="D10" s="189" t="str">
        <f>Deckblatt!E9</f>
        <v>0123456</v>
      </c>
      <c r="E10" s="191"/>
      <c r="F10" s="192"/>
    </row>
    <row r="11" spans="1:6" ht="15.75" thickBot="1" x14ac:dyDescent="0.3">
      <c r="A11" s="95" t="s">
        <v>4</v>
      </c>
      <c r="B11" s="189" t="str">
        <f>Deckblatt!C10</f>
        <v>Mustermail</v>
      </c>
      <c r="C11" s="190"/>
      <c r="D11" s="189" t="str">
        <f>Deckblatt!E10</f>
        <v>Mustermail</v>
      </c>
      <c r="E11" s="191"/>
      <c r="F11" s="192"/>
    </row>
    <row r="12" spans="1:6" ht="15.75" thickBot="1" x14ac:dyDescent="0.3">
      <c r="A12" s="95" t="s">
        <v>25</v>
      </c>
      <c r="B12" s="189" t="str">
        <f>Deckblatt!C11</f>
        <v>123456789</v>
      </c>
      <c r="C12" s="190"/>
      <c r="D12" s="193"/>
      <c r="E12" s="194"/>
      <c r="F12" s="195"/>
    </row>
    <row r="13" spans="1:6" ht="15.75" thickBot="1" x14ac:dyDescent="0.3">
      <c r="A13" s="95" t="s">
        <v>53</v>
      </c>
      <c r="B13" s="196"/>
      <c r="C13" s="197"/>
      <c r="D13" s="193"/>
      <c r="E13" s="194"/>
      <c r="F13" s="195"/>
    </row>
    <row r="14" spans="1:6" x14ac:dyDescent="0.25">
      <c r="A14" s="95" t="s">
        <v>54</v>
      </c>
      <c r="B14" s="196"/>
      <c r="C14" s="197"/>
      <c r="D14" s="193"/>
      <c r="E14" s="194"/>
      <c r="F14" s="195"/>
    </row>
    <row r="15" spans="1:6" ht="15.75" thickBot="1" x14ac:dyDescent="0.3">
      <c r="A15" s="96" t="s">
        <v>55</v>
      </c>
      <c r="B15" s="198" t="str">
        <f>Deckblatt!C12</f>
        <v>ambulant</v>
      </c>
      <c r="C15" s="199"/>
      <c r="D15" s="200"/>
      <c r="E15" s="201"/>
      <c r="F15" s="202"/>
    </row>
    <row r="16" spans="1:6" ht="6.75" customHeight="1" thickBot="1" x14ac:dyDescent="0.3">
      <c r="A16" s="92"/>
      <c r="B16" s="1"/>
      <c r="C16" s="1"/>
      <c r="D16" s="1"/>
      <c r="E16" s="1"/>
      <c r="F16" s="97"/>
    </row>
    <row r="17" spans="1:6" ht="15.75" thickBot="1" x14ac:dyDescent="0.3">
      <c r="A17" s="221" t="s">
        <v>57</v>
      </c>
      <c r="B17" s="222"/>
      <c r="C17" s="222"/>
      <c r="D17" s="222"/>
      <c r="E17" s="222"/>
      <c r="F17" s="223"/>
    </row>
    <row r="18" spans="1:6" ht="15.75" thickBot="1" x14ac:dyDescent="0.3">
      <c r="A18" s="92"/>
      <c r="B18" s="1"/>
      <c r="C18" s="1"/>
      <c r="D18" s="1"/>
      <c r="E18" s="1"/>
      <c r="F18" s="97"/>
    </row>
    <row r="19" spans="1:6" ht="15.75" thickBot="1" x14ac:dyDescent="0.3">
      <c r="A19" s="224" t="s">
        <v>74</v>
      </c>
      <c r="B19" s="225"/>
      <c r="C19" s="1"/>
      <c r="D19" s="103">
        <f>Deckblatt!E17</f>
        <v>52015</v>
      </c>
      <c r="E19" s="228" t="s">
        <v>58</v>
      </c>
      <c r="F19" s="229"/>
    </row>
    <row r="20" spans="1:6" ht="16.5" thickTop="1" thickBot="1" x14ac:dyDescent="0.3">
      <c r="A20" s="226"/>
      <c r="B20" s="227"/>
      <c r="C20" s="1"/>
      <c r="D20" s="98"/>
      <c r="E20" s="98"/>
      <c r="F20" s="99"/>
    </row>
    <row r="21" spans="1:6" ht="16.5" thickTop="1" thickBot="1" x14ac:dyDescent="0.3">
      <c r="A21" s="230">
        <f>Deckblatt!B19</f>
        <v>44001</v>
      </c>
      <c r="B21" s="231"/>
      <c r="C21" s="1"/>
      <c r="D21" s="104">
        <f>Deckblatt!E19</f>
        <v>25985</v>
      </c>
      <c r="E21" s="234" t="s">
        <v>59</v>
      </c>
      <c r="F21" s="235"/>
    </row>
    <row r="22" spans="1:6" ht="16.5" thickTop="1" thickBot="1" x14ac:dyDescent="0.3">
      <c r="A22" s="232"/>
      <c r="B22" s="233"/>
      <c r="C22" s="1"/>
      <c r="D22" s="98"/>
      <c r="E22" s="98"/>
      <c r="F22" s="99"/>
    </row>
    <row r="23" spans="1:6" ht="16.5" thickTop="1" thickBot="1" x14ac:dyDescent="0.3">
      <c r="A23" s="92"/>
      <c r="B23" s="1"/>
      <c r="C23" s="1"/>
      <c r="D23" s="100">
        <f>D19+D21</f>
        <v>78000</v>
      </c>
      <c r="E23" s="236" t="s">
        <v>60</v>
      </c>
      <c r="F23" s="237"/>
    </row>
    <row r="24" spans="1:6" ht="6" customHeight="1" thickBot="1" x14ac:dyDescent="0.3">
      <c r="A24" s="92"/>
      <c r="B24" s="1"/>
      <c r="C24" s="1"/>
      <c r="D24" s="1"/>
      <c r="E24" s="1"/>
      <c r="F24" s="101"/>
    </row>
    <row r="25" spans="1:6" x14ac:dyDescent="0.25">
      <c r="A25" s="203" t="s">
        <v>61</v>
      </c>
      <c r="B25" s="204"/>
      <c r="C25" s="204"/>
      <c r="D25" s="204"/>
      <c r="E25" s="204"/>
      <c r="F25" s="205"/>
    </row>
    <row r="26" spans="1:6" x14ac:dyDescent="0.25">
      <c r="A26" s="206"/>
      <c r="B26" s="207"/>
      <c r="C26" s="207"/>
      <c r="D26" s="207"/>
      <c r="E26" s="207"/>
      <c r="F26" s="208"/>
    </row>
    <row r="27" spans="1:6" x14ac:dyDescent="0.25">
      <c r="A27" s="206"/>
      <c r="B27" s="207"/>
      <c r="C27" s="207"/>
      <c r="D27" s="207"/>
      <c r="E27" s="207"/>
      <c r="F27" s="208"/>
    </row>
    <row r="28" spans="1:6" ht="15.75" thickBot="1" x14ac:dyDescent="0.3">
      <c r="A28" s="209"/>
      <c r="B28" s="210"/>
      <c r="C28" s="210"/>
      <c r="D28" s="210"/>
      <c r="E28" s="210"/>
      <c r="F28" s="211"/>
    </row>
    <row r="29" spans="1:6" x14ac:dyDescent="0.25">
      <c r="A29" s="212" t="s">
        <v>62</v>
      </c>
      <c r="B29" s="213"/>
      <c r="C29" s="213"/>
      <c r="D29" s="213"/>
      <c r="E29" s="213"/>
      <c r="F29" s="214"/>
    </row>
    <row r="30" spans="1:6" ht="45.75" customHeight="1" x14ac:dyDescent="0.25">
      <c r="A30" s="105" t="str">
        <f>Deckblatt!A35</f>
        <v>Musterstadt</v>
      </c>
      <c r="B30" s="106">
        <f>Deckblatt!C35</f>
        <v>44001</v>
      </c>
      <c r="C30" s="215"/>
      <c r="D30" s="216"/>
      <c r="E30" s="216"/>
      <c r="F30" s="217"/>
    </row>
    <row r="31" spans="1:6" ht="15.75" thickBot="1" x14ac:dyDescent="0.3">
      <c r="A31" s="102" t="s">
        <v>6</v>
      </c>
      <c r="B31" s="102" t="s">
        <v>7</v>
      </c>
      <c r="C31" s="218" t="s">
        <v>63</v>
      </c>
      <c r="D31" s="219"/>
      <c r="E31" s="219"/>
      <c r="F31" s="220"/>
    </row>
  </sheetData>
  <sheetProtection password="CDA3" sheet="1" scenarios="1"/>
  <mergeCells count="34">
    <mergeCell ref="A25:F28"/>
    <mergeCell ref="A29:F29"/>
    <mergeCell ref="C30:F30"/>
    <mergeCell ref="C31:F31"/>
    <mergeCell ref="A17:F17"/>
    <mergeCell ref="A19:B20"/>
    <mergeCell ref="E19:F19"/>
    <mergeCell ref="A21:B22"/>
    <mergeCell ref="E21:F21"/>
    <mergeCell ref="E23:F23"/>
    <mergeCell ref="B13:C13"/>
    <mergeCell ref="D13:F13"/>
    <mergeCell ref="B14:C14"/>
    <mergeCell ref="D14:F14"/>
    <mergeCell ref="B15:C15"/>
    <mergeCell ref="D15:F15"/>
    <mergeCell ref="B10:C10"/>
    <mergeCell ref="D10:F10"/>
    <mergeCell ref="B11:C11"/>
    <mergeCell ref="D11:F11"/>
    <mergeCell ref="B12:C12"/>
    <mergeCell ref="D12:F12"/>
    <mergeCell ref="B7:C7"/>
    <mergeCell ref="D7:F7"/>
    <mergeCell ref="B8:C8"/>
    <mergeCell ref="D8:F8"/>
    <mergeCell ref="B9:C9"/>
    <mergeCell ref="D9:F9"/>
    <mergeCell ref="A1:F1"/>
    <mergeCell ref="A2:F2"/>
    <mergeCell ref="B4:C5"/>
    <mergeCell ref="D4:F5"/>
    <mergeCell ref="B6:C6"/>
    <mergeCell ref="D6:F6"/>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Deckblatt</vt:lpstr>
      <vt:lpstr>Personalangaben</vt:lpstr>
      <vt:lpstr>Landeszuschuss RLP</vt:lpstr>
      <vt:lpstr>Deckblatt!Druckbereich</vt:lpstr>
      <vt:lpstr>Personalangaben!Druckbereich</vt:lpstr>
    </vt:vector>
  </TitlesOfParts>
  <Company>GKV-Spitzenverband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Rutten, Sebastian</cp:lastModifiedBy>
  <cp:lastPrinted>2020-06-09T12:34:00Z</cp:lastPrinted>
  <dcterms:created xsi:type="dcterms:W3CDTF">2020-05-12T09:40:59Z</dcterms:created>
  <dcterms:modified xsi:type="dcterms:W3CDTF">2020-06-15T13:51:26Z</dcterms:modified>
</cp:coreProperties>
</file>